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<sst xmlns="http://schemas.openxmlformats.org/spreadsheetml/2006/main" count="144" uniqueCount="37">
  <si>
    <t>Ед.изм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</si>
  <si>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</si>
  <si>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</si>
  <si>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</si>
  <si>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</si>
  <si>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</si>
  <si>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</si>
  <si>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</si>
  <si>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</si>
  <si>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</si>
  <si>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</si>
  <si>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</si>
  <si>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</si>
  <si>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кВтч</t>
  </si>
  <si>
    <t>потери</t>
  </si>
  <si>
    <t>Итого                 передано</t>
  </si>
  <si>
    <t>Наименование потребителя</t>
  </si>
  <si>
    <t>ИП Нечаев</t>
  </si>
  <si>
    <t xml:space="preserve"> в год</t>
  </si>
  <si>
    <t xml:space="preserve"> 1п год</t>
  </si>
  <si>
    <t>2п  год</t>
  </si>
  <si>
    <t>Передача электроэнергии 2019 г. по сетям ООО "ПромЭнерго"</t>
  </si>
  <si>
    <t xml:space="preserve">ОАО НПО "Стеклопластик"                     </t>
  </si>
  <si>
    <t xml:space="preserve">ООО"Судогодские стеклопластики"       </t>
  </si>
  <si>
    <t xml:space="preserve">ООО"Теплопром"                                     </t>
  </si>
  <si>
    <t xml:space="preserve">ООО"Лауша файбер Судогда"               </t>
  </si>
  <si>
    <t>ООО "Альянс"</t>
  </si>
  <si>
    <t xml:space="preserve">ООО "МобикомЦентр"                  </t>
  </si>
  <si>
    <t xml:space="preserve">ОАО "МТС"                                  </t>
  </si>
  <si>
    <t xml:space="preserve">ООО "ПромЭнерго"                                 </t>
  </si>
  <si>
    <t>ООО "Аква ТЭК"</t>
  </si>
  <si>
    <t>ООО "ЭкоСток"</t>
  </si>
  <si>
    <t>ООО "Питание плюс"</t>
  </si>
  <si>
    <t>ИП Нестерова ГП</t>
  </si>
  <si>
    <t>ВСЕГО получено от "ВЭС"</t>
  </si>
  <si>
    <t>Передача электроэнергии 2019 г. по сетям ООО "ПромЭнерго" 1 полугодие</t>
  </si>
  <si>
    <t>Передача электроэнергии 2019 г. по сетям ООО "ПромЭнерго" 2 полугодие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</si>
</sst>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M22" sqref="M22"/>
    </sheetView>
  </sheetViews>
  <sheetFormatPr defaultColWidth="9.140625" defaultRowHeight="12.75"/>
  <sheetData>
    <row r="1" ht="12.75">
      <c r="A1" t="s">
        <v>21</v>
      </c>
    </row>
    <row r="3" spans="1:17" ht="12.75">
      <c r="A3" s="2" t="s">
        <v>16</v>
      </c>
      <c r="B3" s="3"/>
      <c r="C3" s="3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18</v>
      </c>
    </row>
    <row r="4" spans="1:17" ht="12.75">
      <c r="A4" s="2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4" t="s">
        <v>22</v>
      </c>
      <c r="B5" s="5"/>
      <c r="C5" s="6"/>
      <c r="D5" s="1" t="s">
        <v>13</v>
      </c>
      <c r="E5" s="7">
        <v>118502</v>
      </c>
      <c r="F5" s="7">
        <v>100380</v>
      </c>
      <c r="G5" s="7">
        <v>123865</v>
      </c>
      <c r="H5" s="7">
        <v>139214</v>
      </c>
      <c r="I5" s="7">
        <v>128760</v>
      </c>
      <c r="J5" s="7">
        <v>133076</v>
      </c>
      <c r="K5" s="7">
        <v>139210</v>
      </c>
      <c r="L5" s="7">
        <v>138507</v>
      </c>
      <c r="M5" s="7">
        <v>132455</v>
      </c>
      <c r="N5" s="15">
        <v>141687</v>
      </c>
      <c r="O5" s="15">
        <v>125971</v>
      </c>
      <c r="P5" s="15">
        <v>108432</v>
      </c>
      <c r="Q5" s="15">
        <f aca="true" t="shared" si="0" ref="Q5:Q20">SUM(E5:P5)</f>
        <v>1530059</v>
      </c>
    </row>
    <row r="6" spans="1:17" ht="12.75">
      <c r="A6" s="4" t="s">
        <v>23</v>
      </c>
      <c r="B6" s="5"/>
      <c r="C6" s="6"/>
      <c r="D6" s="1" t="s">
        <v>13</v>
      </c>
      <c r="E6" s="7">
        <v>81113</v>
      </c>
      <c r="F6" s="7">
        <v>120443</v>
      </c>
      <c r="G6" s="7">
        <v>101171</v>
      </c>
      <c r="H6" s="7">
        <v>72283</v>
      </c>
      <c r="I6" s="7">
        <v>99072</v>
      </c>
      <c r="J6" s="7">
        <v>78066</v>
      </c>
      <c r="K6" s="7">
        <v>94347</v>
      </c>
      <c r="L6" s="7">
        <v>110286</v>
      </c>
      <c r="M6" s="7">
        <v>72875</v>
      </c>
      <c r="N6" s="15">
        <v>76162</v>
      </c>
      <c r="O6" s="15">
        <v>94309</v>
      </c>
      <c r="P6" s="15">
        <v>99510</v>
      </c>
      <c r="Q6" s="15">
        <f t="shared" si="0"/>
        <v>1099637</v>
      </c>
    </row>
    <row r="7" spans="1:17" ht="12.75">
      <c r="A7" s="4" t="s">
        <v>24</v>
      </c>
      <c r="B7" s="5"/>
      <c r="C7" s="6"/>
      <c r="D7" s="1" t="s">
        <v>13</v>
      </c>
      <c r="E7" s="8">
        <v>164490</v>
      </c>
      <c r="F7" s="8">
        <v>156850</v>
      </c>
      <c r="G7" s="8">
        <v>169483</v>
      </c>
      <c r="H7" s="8">
        <v>128728</v>
      </c>
      <c r="I7" s="8">
        <v>16505</v>
      </c>
      <c r="J7" s="8">
        <v>17957</v>
      </c>
      <c r="K7" s="8">
        <v>13150</v>
      </c>
      <c r="L7" s="8">
        <v>22486</v>
      </c>
      <c r="M7" s="8">
        <v>43843</v>
      </c>
      <c r="N7" s="15">
        <v>125273</v>
      </c>
      <c r="O7" s="15">
        <v>146672</v>
      </c>
      <c r="P7" s="15">
        <v>143525</v>
      </c>
      <c r="Q7" s="15">
        <f t="shared" si="0"/>
        <v>1148962</v>
      </c>
    </row>
    <row r="8" spans="1:17" ht="12.75">
      <c r="A8" s="4" t="s">
        <v>25</v>
      </c>
      <c r="B8" s="5"/>
      <c r="C8" s="6"/>
      <c r="D8" s="1" t="s">
        <v>13</v>
      </c>
      <c r="E8" s="8">
        <v>1295883</v>
      </c>
      <c r="F8" s="8">
        <v>1155950</v>
      </c>
      <c r="G8" s="8">
        <v>1284877</v>
      </c>
      <c r="H8" s="8">
        <v>1267423</v>
      </c>
      <c r="I8" s="8">
        <v>1351360</v>
      </c>
      <c r="J8" s="8">
        <v>1337993</v>
      </c>
      <c r="K8" s="8">
        <v>1355511</v>
      </c>
      <c r="L8" s="8">
        <v>1398085</v>
      </c>
      <c r="M8" s="8">
        <v>1339850</v>
      </c>
      <c r="N8" s="15">
        <v>1328399</v>
      </c>
      <c r="O8" s="15">
        <v>705168</v>
      </c>
      <c r="P8" s="15">
        <v>422711</v>
      </c>
      <c r="Q8" s="15">
        <f t="shared" si="0"/>
        <v>14243210</v>
      </c>
    </row>
    <row r="9" spans="1:17" ht="12.75">
      <c r="A9" s="9" t="s">
        <v>26</v>
      </c>
      <c r="B9" s="10"/>
      <c r="C9" s="11"/>
      <c r="D9" s="1" t="s">
        <v>13</v>
      </c>
      <c r="E9" s="7">
        <v>9591</v>
      </c>
      <c r="F9" s="7">
        <v>5147</v>
      </c>
      <c r="G9" s="7">
        <v>4994</v>
      </c>
      <c r="H9" s="7">
        <v>3654</v>
      </c>
      <c r="I9" s="7">
        <v>2601</v>
      </c>
      <c r="J9" s="7">
        <v>2439</v>
      </c>
      <c r="K9" s="7">
        <v>2424</v>
      </c>
      <c r="L9" s="7">
        <v>2481</v>
      </c>
      <c r="M9" s="7">
        <v>2917</v>
      </c>
      <c r="N9" s="15">
        <v>3930</v>
      </c>
      <c r="O9" s="15">
        <v>5239</v>
      </c>
      <c r="P9" s="15">
        <v>5774</v>
      </c>
      <c r="Q9" s="15">
        <f t="shared" si="0"/>
        <v>51191</v>
      </c>
    </row>
    <row r="10" spans="1:17" ht="12.75">
      <c r="A10" s="4" t="s">
        <v>27</v>
      </c>
      <c r="B10" s="5"/>
      <c r="C10" s="6"/>
      <c r="D10" s="1" t="s">
        <v>13</v>
      </c>
      <c r="E10" s="7">
        <v>2522</v>
      </c>
      <c r="F10" s="7">
        <v>2295</v>
      </c>
      <c r="G10" s="7">
        <v>2557</v>
      </c>
      <c r="H10" s="7">
        <v>2489</v>
      </c>
      <c r="I10" s="7">
        <v>2630</v>
      </c>
      <c r="J10" s="7">
        <v>2617</v>
      </c>
      <c r="K10" s="7">
        <v>2670</v>
      </c>
      <c r="L10" s="7">
        <v>2601</v>
      </c>
      <c r="M10" s="7">
        <v>2552</v>
      </c>
      <c r="N10" s="15">
        <v>2566</v>
      </c>
      <c r="O10" s="15">
        <v>2380</v>
      </c>
      <c r="P10" s="15">
        <v>2439</v>
      </c>
      <c r="Q10" s="15">
        <f t="shared" si="0"/>
        <v>30318</v>
      </c>
    </row>
    <row r="11" spans="1:17" ht="12.75">
      <c r="A11" s="4" t="s">
        <v>28</v>
      </c>
      <c r="B11" s="5"/>
      <c r="C11" s="6"/>
      <c r="D11" s="1" t="s">
        <v>13</v>
      </c>
      <c r="E11" s="7">
        <v>3519</v>
      </c>
      <c r="F11" s="7">
        <v>2910</v>
      </c>
      <c r="G11" s="7">
        <v>3150</v>
      </c>
      <c r="H11" s="7">
        <v>2994</v>
      </c>
      <c r="I11" s="7">
        <v>3444</v>
      </c>
      <c r="J11" s="7">
        <v>3343</v>
      </c>
      <c r="K11" s="7">
        <v>3373</v>
      </c>
      <c r="L11" s="7">
        <v>3353</v>
      </c>
      <c r="M11" s="7">
        <v>3113</v>
      </c>
      <c r="N11" s="15">
        <v>3300</v>
      </c>
      <c r="O11" s="15">
        <v>2853</v>
      </c>
      <c r="P11" s="15">
        <v>2877</v>
      </c>
      <c r="Q11" s="15">
        <f t="shared" si="0"/>
        <v>38229</v>
      </c>
    </row>
    <row r="12" spans="1:17" ht="12.75">
      <c r="A12" s="4" t="s">
        <v>29</v>
      </c>
      <c r="B12" s="5"/>
      <c r="C12" s="6"/>
      <c r="D12" s="1" t="s">
        <v>13</v>
      </c>
      <c r="E12" s="7">
        <v>7916</v>
      </c>
      <c r="F12" s="7">
        <v>7082</v>
      </c>
      <c r="G12" s="7">
        <v>7582</v>
      </c>
      <c r="H12" s="7">
        <v>7974</v>
      </c>
      <c r="I12" s="7">
        <v>8044</v>
      </c>
      <c r="J12" s="7">
        <v>8654</v>
      </c>
      <c r="K12" s="7">
        <v>9680</v>
      </c>
      <c r="L12" s="7">
        <v>8260</v>
      </c>
      <c r="M12" s="7">
        <v>8840</v>
      </c>
      <c r="N12" s="15">
        <v>11724</v>
      </c>
      <c r="O12" s="15">
        <v>8838</v>
      </c>
      <c r="P12" s="15">
        <v>8464</v>
      </c>
      <c r="Q12" s="15">
        <f t="shared" si="0"/>
        <v>103058</v>
      </c>
    </row>
    <row r="13" spans="1:17" ht="12.75">
      <c r="A13" s="4" t="s">
        <v>30</v>
      </c>
      <c r="B13" s="5"/>
      <c r="C13" s="6"/>
      <c r="D13" s="1" t="s">
        <v>13</v>
      </c>
      <c r="E13" s="7">
        <v>7562</v>
      </c>
      <c r="F13" s="7">
        <v>7056</v>
      </c>
      <c r="G13" s="7">
        <v>7870</v>
      </c>
      <c r="H13" s="7">
        <v>7412</v>
      </c>
      <c r="I13" s="7">
        <v>8054</v>
      </c>
      <c r="J13" s="7">
        <v>10099</v>
      </c>
      <c r="K13" s="7">
        <v>8955</v>
      </c>
      <c r="L13" s="7">
        <v>5773</v>
      </c>
      <c r="M13" s="7">
        <v>6916</v>
      </c>
      <c r="N13" s="15">
        <v>7077</v>
      </c>
      <c r="O13" s="15">
        <v>7064</v>
      </c>
      <c r="P13" s="15">
        <v>7884</v>
      </c>
      <c r="Q13" s="15">
        <f t="shared" si="0"/>
        <v>91722</v>
      </c>
    </row>
    <row r="14" spans="1:17" ht="12.75">
      <c r="A14" s="4" t="s">
        <v>31</v>
      </c>
      <c r="B14" s="5"/>
      <c r="C14" s="6"/>
      <c r="D14" s="1" t="s">
        <v>13</v>
      </c>
      <c r="E14" s="7">
        <v>6880</v>
      </c>
      <c r="F14" s="7">
        <v>5760</v>
      </c>
      <c r="G14" s="7">
        <v>6320</v>
      </c>
      <c r="H14" s="7">
        <v>4720</v>
      </c>
      <c r="I14" s="7">
        <v>4120</v>
      </c>
      <c r="J14" s="7">
        <v>4080</v>
      </c>
      <c r="K14" s="7">
        <v>4240</v>
      </c>
      <c r="L14" s="7">
        <v>4600</v>
      </c>
      <c r="M14" s="7">
        <v>3680</v>
      </c>
      <c r="N14" s="15">
        <v>5720</v>
      </c>
      <c r="O14" s="15">
        <v>2200</v>
      </c>
      <c r="P14" s="15">
        <v>0</v>
      </c>
      <c r="Q14" s="15">
        <f t="shared" si="0"/>
        <v>52320</v>
      </c>
    </row>
    <row r="15" spans="1:17" ht="12.75">
      <c r="A15" s="4" t="s">
        <v>32</v>
      </c>
      <c r="B15" s="5"/>
      <c r="C15" s="6"/>
      <c r="D15" s="1" t="s">
        <v>13</v>
      </c>
      <c r="E15" s="7">
        <v>4640</v>
      </c>
      <c r="F15" s="7">
        <v>4835</v>
      </c>
      <c r="G15" s="7">
        <v>4933</v>
      </c>
      <c r="H15" s="7">
        <v>5632</v>
      </c>
      <c r="I15" s="7">
        <v>4515</v>
      </c>
      <c r="J15" s="7">
        <v>4624</v>
      </c>
      <c r="K15" s="7">
        <v>4682</v>
      </c>
      <c r="L15" s="7">
        <v>4670</v>
      </c>
      <c r="M15" s="7">
        <v>4564</v>
      </c>
      <c r="N15" s="15">
        <v>5203</v>
      </c>
      <c r="O15" s="15">
        <v>4494</v>
      </c>
      <c r="P15" s="15">
        <v>4710</v>
      </c>
      <c r="Q15" s="15">
        <f>SUM(E15:P15)</f>
        <v>57502</v>
      </c>
    </row>
    <row r="16" spans="1:17" ht="12.75">
      <c r="A16" s="9" t="s">
        <v>17</v>
      </c>
      <c r="B16" s="10"/>
      <c r="C16" s="11"/>
      <c r="D16" s="1" t="s">
        <v>13</v>
      </c>
      <c r="E16" s="7">
        <v>2544</v>
      </c>
      <c r="F16" s="7">
        <v>2381</v>
      </c>
      <c r="G16" s="7">
        <v>2769</v>
      </c>
      <c r="H16" s="7">
        <v>2377</v>
      </c>
      <c r="I16" s="7">
        <v>2302</v>
      </c>
      <c r="J16" s="7">
        <v>2110</v>
      </c>
      <c r="K16" s="7">
        <v>2351</v>
      </c>
      <c r="L16" s="7">
        <v>2061</v>
      </c>
      <c r="M16" s="7">
        <v>2106</v>
      </c>
      <c r="N16" s="15">
        <v>2880</v>
      </c>
      <c r="O16" s="15">
        <v>3079</v>
      </c>
      <c r="P16" s="15">
        <v>3672</v>
      </c>
      <c r="Q16" s="15">
        <f t="shared" si="0"/>
        <v>30632</v>
      </c>
    </row>
    <row r="17" spans="1:17" ht="12.75">
      <c r="A17" s="9" t="s">
        <v>33</v>
      </c>
      <c r="B17" s="10"/>
      <c r="C17" s="11"/>
      <c r="D17" s="1" t="s">
        <v>13</v>
      </c>
      <c r="E17" s="7">
        <v>2840</v>
      </c>
      <c r="F17" s="7">
        <v>2640</v>
      </c>
      <c r="G17" s="7">
        <v>3000</v>
      </c>
      <c r="H17" s="7">
        <v>2640</v>
      </c>
      <c r="I17" s="7">
        <v>2200</v>
      </c>
      <c r="J17" s="7">
        <v>1960</v>
      </c>
      <c r="K17" s="7">
        <v>2240</v>
      </c>
      <c r="L17" s="7">
        <v>2480</v>
      </c>
      <c r="M17" s="7">
        <v>2600</v>
      </c>
      <c r="N17" s="15">
        <v>2960</v>
      </c>
      <c r="O17" s="15">
        <v>3360</v>
      </c>
      <c r="P17" s="15">
        <v>3320</v>
      </c>
      <c r="Q17" s="15">
        <f t="shared" si="0"/>
        <v>32240</v>
      </c>
    </row>
    <row r="18" spans="1:17" ht="13.5" thickBot="1">
      <c r="A18" s="2" t="s">
        <v>15</v>
      </c>
      <c r="B18" s="3"/>
      <c r="C18" s="3"/>
      <c r="D18" s="1" t="s">
        <v>13</v>
      </c>
      <c r="E18" s="12">
        <f aca="true" t="shared" si="1" ref="E18:M18">E5+E6+E7+E8+E9+E10+E11+E12+E13+E14+E15+E16+E17</f>
        <v>1708002</v>
      </c>
      <c r="F18" s="12">
        <f t="shared" si="1"/>
        <v>1573729</v>
      </c>
      <c r="G18" s="12">
        <f t="shared" si="1"/>
        <v>1722571</v>
      </c>
      <c r="H18" s="12">
        <f t="shared" si="1"/>
        <v>1647540</v>
      </c>
      <c r="I18" s="12">
        <f t="shared" si="1"/>
        <v>1633607</v>
      </c>
      <c r="J18" s="12">
        <f t="shared" si="1"/>
        <v>1607018</v>
      </c>
      <c r="K18" s="12">
        <f t="shared" si="1"/>
        <v>1642833</v>
      </c>
      <c r="L18" s="12">
        <f t="shared" si="1"/>
        <v>1705643</v>
      </c>
      <c r="M18" s="12">
        <f t="shared" si="1"/>
        <v>1626311</v>
      </c>
      <c r="N18" s="15">
        <f>SUM(N5:N17)</f>
        <v>1716881</v>
      </c>
      <c r="O18" s="15">
        <f>SUM(O5:O17)</f>
        <v>1111627</v>
      </c>
      <c r="P18" s="15">
        <f>SUM(P5:P17)</f>
        <v>813318</v>
      </c>
      <c r="Q18" s="15">
        <f>SUM(Q5:Q17)</f>
        <v>18509080</v>
      </c>
    </row>
    <row r="19" spans="1:17" ht="12.75">
      <c r="A19" s="2" t="s">
        <v>14</v>
      </c>
      <c r="B19" s="3"/>
      <c r="C19" s="3"/>
      <c r="D19" s="1" t="s">
        <v>13</v>
      </c>
      <c r="E19" s="15">
        <v>69398</v>
      </c>
      <c r="F19" s="15">
        <v>63949</v>
      </c>
      <c r="G19" s="15">
        <v>71617</v>
      </c>
      <c r="H19" s="15">
        <v>67482</v>
      </c>
      <c r="I19" s="15">
        <v>66465</v>
      </c>
      <c r="J19" s="15">
        <v>66254</v>
      </c>
      <c r="K19" s="15">
        <v>67613</v>
      </c>
      <c r="L19" s="15">
        <v>69383</v>
      </c>
      <c r="M19" s="15">
        <v>67351</v>
      </c>
      <c r="N19" s="15">
        <v>69151</v>
      </c>
      <c r="O19" s="15">
        <v>45799</v>
      </c>
      <c r="P19" s="15">
        <v>36710</v>
      </c>
      <c r="Q19" s="15">
        <f t="shared" si="0"/>
        <v>761172</v>
      </c>
    </row>
    <row r="20" spans="1:17" ht="12.75">
      <c r="A20" s="1" t="s">
        <v>34</v>
      </c>
      <c r="B20" s="1"/>
      <c r="C20" s="1"/>
      <c r="D20" s="1" t="s">
        <v>13</v>
      </c>
      <c r="E20" s="15">
        <f aca="true" t="shared" si="2" ref="E20:P20">SUM(E18:E19)</f>
        <v>1777400</v>
      </c>
      <c r="F20" s="15">
        <f t="shared" si="2"/>
        <v>1637678</v>
      </c>
      <c r="G20" s="15">
        <f t="shared" si="2"/>
        <v>1794188</v>
      </c>
      <c r="H20" s="15">
        <f t="shared" si="2"/>
        <v>1715022</v>
      </c>
      <c r="I20" s="15">
        <f t="shared" si="2"/>
        <v>1700072</v>
      </c>
      <c r="J20" s="15">
        <f t="shared" si="2"/>
        <v>1673272</v>
      </c>
      <c r="K20" s="15">
        <f t="shared" si="2"/>
        <v>1710446</v>
      </c>
      <c r="L20" s="15">
        <f t="shared" si="2"/>
        <v>1775026</v>
      </c>
      <c r="M20" s="15">
        <f t="shared" si="2"/>
        <v>1693662</v>
      </c>
      <c r="N20" s="15">
        <f t="shared" si="2"/>
        <v>1786032</v>
      </c>
      <c r="O20" s="15">
        <f t="shared" si="2"/>
        <v>1157426</v>
      </c>
      <c r="P20" s="15">
        <f t="shared" si="2"/>
        <v>850028</v>
      </c>
      <c r="Q20" s="15">
        <f t="shared" si="0"/>
        <v>19270252</v>
      </c>
    </row>
    <row r="23" ht="12.75">
      <c r="A23" t="s">
        <v>35</v>
      </c>
    </row>
    <row r="25" spans="1:17" ht="12.75">
      <c r="A25" t="s">
        <v>16</v>
      </c>
      <c r="D25" t="s">
        <v>0</v>
      </c>
      <c r="E25" t="s">
        <v>1</v>
      </c>
      <c r="F25" t="s">
        <v>2</v>
      </c>
      <c r="G25" t="s">
        <v>3</v>
      </c>
      <c r="H25" t="s">
        <v>4</v>
      </c>
      <c r="I25" t="s">
        <v>5</v>
      </c>
      <c r="J25" t="s">
        <v>6</v>
      </c>
      <c r="K25" t="s">
        <v>7</v>
      </c>
      <c r="L25" t="s">
        <v>8</v>
      </c>
      <c r="M25" t="s">
        <v>9</v>
      </c>
      <c r="N25" t="s">
        <v>10</v>
      </c>
      <c r="O25" t="s">
        <v>11</v>
      </c>
      <c r="P25" t="s">
        <v>12</v>
      </c>
      <c r="Q25" t="s">
        <v>19</v>
      </c>
    </row>
    <row r="29" spans="1:17" ht="12.75">
      <c r="A29" s="4" t="s">
        <v>22</v>
      </c>
      <c r="B29" s="5"/>
      <c r="C29" s="6"/>
      <c r="D29" s="15" t="s">
        <v>13</v>
      </c>
      <c r="E29" s="7">
        <v>118502</v>
      </c>
      <c r="F29" s="7">
        <v>100380</v>
      </c>
      <c r="G29" s="7">
        <v>123865</v>
      </c>
      <c r="H29" s="7">
        <v>139214</v>
      </c>
      <c r="I29" s="7">
        <v>128760</v>
      </c>
      <c r="J29" s="15">
        <v>133076</v>
      </c>
      <c r="Q29">
        <f aca="true" t="shared" si="3" ref="Q29:Q44">SUM(E29:P29)</f>
        <v>743797</v>
      </c>
    </row>
    <row r="30" spans="1:17" ht="12.75">
      <c r="A30" s="4" t="s">
        <v>23</v>
      </c>
      <c r="B30" s="5"/>
      <c r="C30" s="6"/>
      <c r="D30" s="15" t="s">
        <v>13</v>
      </c>
      <c r="E30" s="7">
        <v>81113</v>
      </c>
      <c r="F30" s="7">
        <v>120443</v>
      </c>
      <c r="G30" s="7">
        <v>101171</v>
      </c>
      <c r="H30" s="7">
        <v>72283</v>
      </c>
      <c r="I30" s="7">
        <v>99072</v>
      </c>
      <c r="J30" s="15">
        <v>78066</v>
      </c>
      <c r="Q30">
        <f t="shared" si="3"/>
        <v>552148</v>
      </c>
    </row>
    <row r="31" spans="1:17" ht="12.75">
      <c r="A31" s="4" t="s">
        <v>24</v>
      </c>
      <c r="B31" s="5"/>
      <c r="C31" s="6"/>
      <c r="D31" s="15" t="s">
        <v>13</v>
      </c>
      <c r="E31" s="8">
        <v>164490</v>
      </c>
      <c r="F31" s="8">
        <v>156850</v>
      </c>
      <c r="G31" s="8">
        <v>169483</v>
      </c>
      <c r="H31" s="8">
        <v>128728</v>
      </c>
      <c r="I31" s="8">
        <v>16505</v>
      </c>
      <c r="J31" s="16">
        <v>17957</v>
      </c>
      <c r="Q31">
        <f t="shared" si="3"/>
        <v>654013</v>
      </c>
    </row>
    <row r="32" spans="1:17" ht="12.75">
      <c r="A32" s="4" t="s">
        <v>25</v>
      </c>
      <c r="B32" s="5"/>
      <c r="C32" s="6"/>
      <c r="D32" s="15" t="s">
        <v>13</v>
      </c>
      <c r="E32" s="8">
        <v>1295883</v>
      </c>
      <c r="F32" s="8">
        <v>1155950</v>
      </c>
      <c r="G32" s="8">
        <v>1284877</v>
      </c>
      <c r="H32" s="8">
        <v>1267423</v>
      </c>
      <c r="I32" s="8">
        <v>1351360</v>
      </c>
      <c r="J32" s="16">
        <v>1337993</v>
      </c>
      <c r="Q32">
        <f t="shared" si="3"/>
        <v>7693486</v>
      </c>
    </row>
    <row r="33" spans="1:17" ht="12.75">
      <c r="A33" s="9" t="s">
        <v>26</v>
      </c>
      <c r="B33" s="10"/>
      <c r="C33" s="11"/>
      <c r="D33" s="15" t="s">
        <v>13</v>
      </c>
      <c r="E33" s="7">
        <v>9591</v>
      </c>
      <c r="F33" s="7">
        <v>5147</v>
      </c>
      <c r="G33" s="7">
        <v>4994</v>
      </c>
      <c r="H33" s="7">
        <v>3654</v>
      </c>
      <c r="I33" s="7">
        <v>2601</v>
      </c>
      <c r="J33" s="15">
        <v>2439</v>
      </c>
      <c r="Q33">
        <f t="shared" si="3"/>
        <v>28426</v>
      </c>
    </row>
    <row r="34" spans="1:17" ht="12.75">
      <c r="A34" s="4" t="s">
        <v>27</v>
      </c>
      <c r="B34" s="5"/>
      <c r="C34" s="6"/>
      <c r="D34" s="15" t="s">
        <v>13</v>
      </c>
      <c r="E34" s="7">
        <v>2522</v>
      </c>
      <c r="F34" s="7">
        <v>2295</v>
      </c>
      <c r="G34" s="7">
        <v>2557</v>
      </c>
      <c r="H34" s="7">
        <v>2489</v>
      </c>
      <c r="I34" s="7">
        <v>2630</v>
      </c>
      <c r="J34" s="15">
        <v>2617</v>
      </c>
      <c r="Q34">
        <f t="shared" si="3"/>
        <v>15110</v>
      </c>
    </row>
    <row r="35" spans="1:17" ht="12.75">
      <c r="A35" s="4" t="s">
        <v>28</v>
      </c>
      <c r="B35" s="5"/>
      <c r="C35" s="6"/>
      <c r="D35" s="15" t="s">
        <v>13</v>
      </c>
      <c r="E35" s="7">
        <v>3519</v>
      </c>
      <c r="F35" s="7">
        <v>2910</v>
      </c>
      <c r="G35" s="7">
        <v>3150</v>
      </c>
      <c r="H35" s="7">
        <v>2994</v>
      </c>
      <c r="I35" s="7">
        <v>3444</v>
      </c>
      <c r="J35" s="15">
        <v>3343</v>
      </c>
      <c r="Q35">
        <f t="shared" si="3"/>
        <v>19360</v>
      </c>
    </row>
    <row r="36" spans="1:17" ht="12.75">
      <c r="A36" s="4" t="s">
        <v>29</v>
      </c>
      <c r="B36" s="5"/>
      <c r="C36" s="6"/>
      <c r="D36" s="15" t="s">
        <v>13</v>
      </c>
      <c r="E36" s="7">
        <v>7916</v>
      </c>
      <c r="F36" s="7">
        <v>7082</v>
      </c>
      <c r="G36" s="7">
        <v>7582</v>
      </c>
      <c r="H36" s="7">
        <v>7974</v>
      </c>
      <c r="I36" s="7">
        <v>8044</v>
      </c>
      <c r="J36" s="15">
        <v>8654</v>
      </c>
      <c r="Q36">
        <f t="shared" si="3"/>
        <v>47252</v>
      </c>
    </row>
    <row r="37" spans="1:17" ht="12.75">
      <c r="A37" s="4" t="s">
        <v>30</v>
      </c>
      <c r="B37" s="5"/>
      <c r="C37" s="6"/>
      <c r="D37" s="15" t="s">
        <v>13</v>
      </c>
      <c r="E37" s="7">
        <v>7562</v>
      </c>
      <c r="F37" s="7">
        <v>7056</v>
      </c>
      <c r="G37" s="7">
        <v>7870</v>
      </c>
      <c r="H37" s="7">
        <v>7412</v>
      </c>
      <c r="I37" s="7">
        <v>8054</v>
      </c>
      <c r="J37" s="15">
        <v>10099</v>
      </c>
      <c r="Q37">
        <f t="shared" si="3"/>
        <v>48053</v>
      </c>
    </row>
    <row r="38" spans="1:17" ht="12.75">
      <c r="A38" s="4" t="s">
        <v>31</v>
      </c>
      <c r="B38" s="5"/>
      <c r="C38" s="6"/>
      <c r="D38" s="15" t="s">
        <v>13</v>
      </c>
      <c r="E38" s="7">
        <v>6880</v>
      </c>
      <c r="F38" s="7">
        <v>5760</v>
      </c>
      <c r="G38" s="7">
        <v>6320</v>
      </c>
      <c r="H38" s="7">
        <v>4720</v>
      </c>
      <c r="I38" s="7">
        <v>4120</v>
      </c>
      <c r="J38" s="15">
        <v>4080</v>
      </c>
      <c r="Q38">
        <f t="shared" si="3"/>
        <v>31880</v>
      </c>
    </row>
    <row r="39" spans="1:17" ht="12.75">
      <c r="A39" s="4" t="s">
        <v>32</v>
      </c>
      <c r="B39" s="5"/>
      <c r="C39" s="6"/>
      <c r="D39" s="15" t="s">
        <v>13</v>
      </c>
      <c r="E39" s="7">
        <v>4640</v>
      </c>
      <c r="F39" s="7">
        <v>4835</v>
      </c>
      <c r="G39" s="7">
        <v>4933</v>
      </c>
      <c r="H39" s="7">
        <v>5632</v>
      </c>
      <c r="I39" s="7">
        <v>4515</v>
      </c>
      <c r="J39" s="15">
        <v>4624</v>
      </c>
      <c r="Q39">
        <f t="shared" si="3"/>
        <v>29179</v>
      </c>
    </row>
    <row r="40" spans="1:17" ht="12.75">
      <c r="A40" s="9" t="s">
        <v>17</v>
      </c>
      <c r="B40" s="10"/>
      <c r="C40" s="11"/>
      <c r="D40" s="15" t="s">
        <v>13</v>
      </c>
      <c r="E40" s="7">
        <v>2544</v>
      </c>
      <c r="F40" s="7">
        <v>2381</v>
      </c>
      <c r="G40" s="7">
        <v>2769</v>
      </c>
      <c r="H40" s="7">
        <v>2377</v>
      </c>
      <c r="I40" s="7">
        <v>2302</v>
      </c>
      <c r="J40" s="15">
        <v>2110</v>
      </c>
      <c r="Q40">
        <f t="shared" si="3"/>
        <v>14483</v>
      </c>
    </row>
    <row r="41" spans="1:17" ht="12.75">
      <c r="A41" s="9" t="s">
        <v>33</v>
      </c>
      <c r="B41" s="10"/>
      <c r="C41" s="11"/>
      <c r="D41" s="15" t="s">
        <v>13</v>
      </c>
      <c r="E41" s="7">
        <v>2840</v>
      </c>
      <c r="F41" s="7">
        <v>2640</v>
      </c>
      <c r="G41" s="7">
        <v>3000</v>
      </c>
      <c r="H41" s="7">
        <v>2640</v>
      </c>
      <c r="I41" s="7">
        <v>2200</v>
      </c>
      <c r="J41" s="15">
        <v>1960</v>
      </c>
      <c r="Q41">
        <f t="shared" si="3"/>
        <v>15280</v>
      </c>
    </row>
    <row r="42" spans="1:17" ht="12.75">
      <c r="A42" s="2" t="s">
        <v>15</v>
      </c>
      <c r="B42" s="3"/>
      <c r="C42" s="3"/>
      <c r="D42" s="15" t="s">
        <v>13</v>
      </c>
      <c r="E42" s="13">
        <f aca="true" t="shared" si="4" ref="E42:J42">E29+E30+E31+E32+E33+E34+E35+E36+E37+E38+E39+E40+E41</f>
        <v>1708002</v>
      </c>
      <c r="F42" s="13">
        <f t="shared" si="4"/>
        <v>1573729</v>
      </c>
      <c r="G42" s="13">
        <f t="shared" si="4"/>
        <v>1722571</v>
      </c>
      <c r="H42" s="13">
        <f t="shared" si="4"/>
        <v>1647540</v>
      </c>
      <c r="I42" s="13">
        <f t="shared" si="4"/>
        <v>1633607</v>
      </c>
      <c r="J42" s="17">
        <f t="shared" si="4"/>
        <v>1607018</v>
      </c>
      <c r="Q42">
        <f t="shared" si="3"/>
        <v>9892467</v>
      </c>
    </row>
    <row r="43" spans="1:17" ht="12.75">
      <c r="A43" s="2" t="s">
        <v>14</v>
      </c>
      <c r="B43" s="3"/>
      <c r="C43" s="3"/>
      <c r="D43" s="15" t="s">
        <v>13</v>
      </c>
      <c r="E43" s="15">
        <v>69398</v>
      </c>
      <c r="F43" s="15">
        <v>63949</v>
      </c>
      <c r="G43" s="15">
        <v>71617</v>
      </c>
      <c r="H43" s="15">
        <v>67482</v>
      </c>
      <c r="I43" s="15">
        <v>66465</v>
      </c>
      <c r="J43" s="15">
        <v>66254</v>
      </c>
      <c r="Q43">
        <f t="shared" si="3"/>
        <v>405165</v>
      </c>
    </row>
    <row r="44" spans="1:17" ht="12.75">
      <c r="A44" s="1" t="s">
        <v>34</v>
      </c>
      <c r="B44" s="1"/>
      <c r="C44" s="1"/>
      <c r="D44" s="15" t="s">
        <v>13</v>
      </c>
      <c r="E44" s="15">
        <f aca="true" t="shared" si="5" ref="E44:J44">SUM(E42:E43)</f>
        <v>1777400</v>
      </c>
      <c r="F44" s="15">
        <f t="shared" si="5"/>
        <v>1637678</v>
      </c>
      <c r="G44" s="15">
        <f t="shared" si="5"/>
        <v>1794188</v>
      </c>
      <c r="H44" s="15">
        <f t="shared" si="5"/>
        <v>1715022</v>
      </c>
      <c r="I44" s="15">
        <f t="shared" si="5"/>
        <v>1700072</v>
      </c>
      <c r="J44" s="15">
        <f t="shared" si="5"/>
        <v>1673272</v>
      </c>
      <c r="Q44">
        <f t="shared" si="3"/>
        <v>10297632</v>
      </c>
    </row>
    <row r="46" ht="12.75">
      <c r="A46" t="s">
        <v>36</v>
      </c>
    </row>
    <row r="48" spans="1:17" ht="12.75">
      <c r="A48" t="s">
        <v>16</v>
      </c>
      <c r="D48" t="s">
        <v>0</v>
      </c>
      <c r="E48" t="s">
        <v>1</v>
      </c>
      <c r="F48" t="s">
        <v>2</v>
      </c>
      <c r="G48" t="s">
        <v>3</v>
      </c>
      <c r="H48" t="s">
        <v>4</v>
      </c>
      <c r="I48" t="s">
        <v>5</v>
      </c>
      <c r="J48" t="s">
        <v>6</v>
      </c>
      <c r="K48" t="s">
        <v>7</v>
      </c>
      <c r="L48" t="s">
        <v>8</v>
      </c>
      <c r="M48" t="s">
        <v>9</v>
      </c>
      <c r="N48" t="s">
        <v>10</v>
      </c>
      <c r="O48" t="s">
        <v>11</v>
      </c>
      <c r="P48" t="s">
        <v>12</v>
      </c>
      <c r="Q48" t="s">
        <v>20</v>
      </c>
    </row>
    <row r="52" spans="1:17" ht="12.75">
      <c r="A52" s="4" t="s">
        <v>22</v>
      </c>
      <c r="B52" s="5"/>
      <c r="C52" s="5"/>
      <c r="D52" s="15" t="s">
        <v>13</v>
      </c>
      <c r="K52" s="7">
        <v>139210</v>
      </c>
      <c r="L52" s="7">
        <v>138507</v>
      </c>
      <c r="M52" s="7">
        <v>132455</v>
      </c>
      <c r="N52" s="15">
        <v>141687</v>
      </c>
      <c r="O52" s="15">
        <v>125971</v>
      </c>
      <c r="P52" s="15">
        <v>108432</v>
      </c>
      <c r="Q52">
        <f aca="true" t="shared" si="6" ref="Q52:Q67">SUM(E52:P52)</f>
        <v>786262</v>
      </c>
    </row>
    <row r="53" spans="1:17" ht="12.75">
      <c r="A53" s="4" t="s">
        <v>23</v>
      </c>
      <c r="B53" s="5"/>
      <c r="C53" s="5"/>
      <c r="D53" s="15" t="s">
        <v>13</v>
      </c>
      <c r="K53" s="7">
        <v>94347</v>
      </c>
      <c r="L53" s="7">
        <v>110286</v>
      </c>
      <c r="M53" s="7">
        <v>72875</v>
      </c>
      <c r="N53" s="15">
        <v>76162</v>
      </c>
      <c r="O53" s="15">
        <v>94309</v>
      </c>
      <c r="P53" s="15">
        <v>99510</v>
      </c>
      <c r="Q53">
        <f t="shared" si="6"/>
        <v>547489</v>
      </c>
    </row>
    <row r="54" spans="1:17" ht="12.75">
      <c r="A54" s="4" t="s">
        <v>24</v>
      </c>
      <c r="B54" s="5"/>
      <c r="C54" s="5"/>
      <c r="D54" s="15" t="s">
        <v>13</v>
      </c>
      <c r="K54" s="8">
        <v>13150</v>
      </c>
      <c r="L54" s="8">
        <v>22486</v>
      </c>
      <c r="M54" s="8">
        <v>43843</v>
      </c>
      <c r="N54" s="15">
        <v>125273</v>
      </c>
      <c r="O54" s="15">
        <v>146672</v>
      </c>
      <c r="P54" s="15">
        <v>143525</v>
      </c>
      <c r="Q54">
        <f t="shared" si="6"/>
        <v>494949</v>
      </c>
    </row>
    <row r="55" spans="1:17" ht="12.75">
      <c r="A55" s="4" t="s">
        <v>25</v>
      </c>
      <c r="B55" s="5"/>
      <c r="C55" s="5"/>
      <c r="D55" s="15" t="s">
        <v>13</v>
      </c>
      <c r="K55" s="8">
        <v>1355511</v>
      </c>
      <c r="L55" s="8">
        <v>1398085</v>
      </c>
      <c r="M55" s="8">
        <v>1339850</v>
      </c>
      <c r="N55" s="15">
        <v>1328399</v>
      </c>
      <c r="O55" s="15">
        <v>705168</v>
      </c>
      <c r="P55" s="15">
        <v>422711</v>
      </c>
      <c r="Q55">
        <f t="shared" si="6"/>
        <v>6549724</v>
      </c>
    </row>
    <row r="56" spans="1:17" ht="12.75">
      <c r="A56" s="9" t="s">
        <v>26</v>
      </c>
      <c r="B56" s="10"/>
      <c r="C56" s="10"/>
      <c r="D56" s="15" t="s">
        <v>13</v>
      </c>
      <c r="K56" s="7">
        <v>2424</v>
      </c>
      <c r="L56" s="7">
        <v>2481</v>
      </c>
      <c r="M56" s="7">
        <v>2917</v>
      </c>
      <c r="N56" s="15">
        <v>3930</v>
      </c>
      <c r="O56" s="15">
        <v>5239</v>
      </c>
      <c r="P56" s="15">
        <v>5774</v>
      </c>
      <c r="Q56">
        <f t="shared" si="6"/>
        <v>22765</v>
      </c>
    </row>
    <row r="57" spans="1:17" ht="12.75">
      <c r="A57" s="4" t="s">
        <v>27</v>
      </c>
      <c r="B57" s="5"/>
      <c r="C57" s="5"/>
      <c r="D57" s="15" t="s">
        <v>13</v>
      </c>
      <c r="K57" s="7">
        <v>2670</v>
      </c>
      <c r="L57" s="7">
        <v>2601</v>
      </c>
      <c r="M57" s="7">
        <v>2552</v>
      </c>
      <c r="N57" s="15">
        <v>2566</v>
      </c>
      <c r="O57" s="15">
        <v>2380</v>
      </c>
      <c r="P57" s="15">
        <v>2439</v>
      </c>
      <c r="Q57">
        <f t="shared" si="6"/>
        <v>15208</v>
      </c>
    </row>
    <row r="58" spans="1:17" ht="12.75">
      <c r="A58" s="4" t="s">
        <v>28</v>
      </c>
      <c r="B58" s="5"/>
      <c r="C58" s="5"/>
      <c r="D58" s="15" t="s">
        <v>13</v>
      </c>
      <c r="K58" s="7">
        <v>3373</v>
      </c>
      <c r="L58" s="7">
        <v>3353</v>
      </c>
      <c r="M58" s="7">
        <v>3113</v>
      </c>
      <c r="N58" s="15">
        <v>3300</v>
      </c>
      <c r="O58" s="15">
        <v>2853</v>
      </c>
      <c r="P58" s="15">
        <v>2877</v>
      </c>
      <c r="Q58">
        <f t="shared" si="6"/>
        <v>18869</v>
      </c>
    </row>
    <row r="59" spans="1:17" ht="12.75">
      <c r="A59" s="4" t="s">
        <v>29</v>
      </c>
      <c r="B59" s="5"/>
      <c r="C59" s="5"/>
      <c r="D59" s="15" t="s">
        <v>13</v>
      </c>
      <c r="K59" s="7">
        <v>9680</v>
      </c>
      <c r="L59" s="7">
        <v>8260</v>
      </c>
      <c r="M59" s="7">
        <v>8840</v>
      </c>
      <c r="N59" s="15">
        <v>11724</v>
      </c>
      <c r="O59" s="15">
        <v>8838</v>
      </c>
      <c r="P59" s="15">
        <v>8464</v>
      </c>
      <c r="Q59">
        <f t="shared" si="6"/>
        <v>55806</v>
      </c>
    </row>
    <row r="60" spans="1:17" ht="12.75">
      <c r="A60" s="4" t="s">
        <v>30</v>
      </c>
      <c r="B60" s="5"/>
      <c r="C60" s="5"/>
      <c r="D60" s="15" t="s">
        <v>13</v>
      </c>
      <c r="K60" s="7">
        <v>8955</v>
      </c>
      <c r="L60" s="7">
        <v>5773</v>
      </c>
      <c r="M60" s="7">
        <v>6916</v>
      </c>
      <c r="N60" s="15">
        <v>7077</v>
      </c>
      <c r="O60" s="15">
        <v>7064</v>
      </c>
      <c r="P60" s="15">
        <v>7884</v>
      </c>
      <c r="Q60">
        <f t="shared" si="6"/>
        <v>43669</v>
      </c>
    </row>
    <row r="61" spans="1:17" ht="12.75">
      <c r="A61" s="4" t="s">
        <v>31</v>
      </c>
      <c r="B61" s="5"/>
      <c r="C61" s="5"/>
      <c r="D61" s="15" t="s">
        <v>13</v>
      </c>
      <c r="K61" s="7">
        <v>4240</v>
      </c>
      <c r="L61" s="7">
        <v>4600</v>
      </c>
      <c r="M61" s="7">
        <v>3680</v>
      </c>
      <c r="N61" s="15">
        <v>5720</v>
      </c>
      <c r="O61" s="15">
        <v>2200</v>
      </c>
      <c r="P61" s="15">
        <v>0</v>
      </c>
      <c r="Q61">
        <f t="shared" si="6"/>
        <v>20440</v>
      </c>
    </row>
    <row r="62" spans="1:17" ht="12.75">
      <c r="A62" s="4" t="s">
        <v>32</v>
      </c>
      <c r="B62" s="5"/>
      <c r="C62" s="5"/>
      <c r="D62" s="15" t="s">
        <v>13</v>
      </c>
      <c r="K62" s="7">
        <v>4682</v>
      </c>
      <c r="L62" s="7">
        <v>4670</v>
      </c>
      <c r="M62" s="7">
        <v>4564</v>
      </c>
      <c r="N62" s="15">
        <v>5203</v>
      </c>
      <c r="O62" s="15">
        <v>4494</v>
      </c>
      <c r="P62" s="15">
        <v>4710</v>
      </c>
      <c r="Q62">
        <f t="shared" si="6"/>
        <v>28323</v>
      </c>
    </row>
    <row r="63" spans="1:17" ht="12.75">
      <c r="A63" s="9" t="s">
        <v>17</v>
      </c>
      <c r="B63" s="10"/>
      <c r="C63" s="10"/>
      <c r="D63" s="15" t="s">
        <v>13</v>
      </c>
      <c r="K63" s="7">
        <v>2351</v>
      </c>
      <c r="L63" s="7">
        <v>2061</v>
      </c>
      <c r="M63" s="7">
        <v>2106</v>
      </c>
      <c r="N63" s="15">
        <v>2880</v>
      </c>
      <c r="O63" s="15">
        <v>3079</v>
      </c>
      <c r="P63" s="15">
        <v>3672</v>
      </c>
      <c r="Q63">
        <f t="shared" si="6"/>
        <v>16149</v>
      </c>
    </row>
    <row r="64" spans="1:17" ht="12.75">
      <c r="A64" s="9" t="s">
        <v>33</v>
      </c>
      <c r="B64" s="10"/>
      <c r="C64" s="10"/>
      <c r="D64" s="15" t="s">
        <v>13</v>
      </c>
      <c r="K64" s="7">
        <v>2240</v>
      </c>
      <c r="L64" s="7">
        <v>2480</v>
      </c>
      <c r="M64" s="7">
        <v>2600</v>
      </c>
      <c r="N64" s="15">
        <v>2960</v>
      </c>
      <c r="O64" s="15">
        <v>3360</v>
      </c>
      <c r="P64" s="15">
        <v>3320</v>
      </c>
      <c r="Q64">
        <f t="shared" si="6"/>
        <v>16960</v>
      </c>
    </row>
    <row r="65" spans="1:17" ht="12.75">
      <c r="A65" s="2" t="s">
        <v>15</v>
      </c>
      <c r="B65" s="3"/>
      <c r="C65" s="3"/>
      <c r="D65" s="15" t="s">
        <v>13</v>
      </c>
      <c r="K65" s="13">
        <f aca="true" t="shared" si="7" ref="K65:P65">K52+K53+K54+K55+K56+K57+K58+K59+K60+K61+K62+K63+K64</f>
        <v>1642833</v>
      </c>
      <c r="L65" s="13">
        <f t="shared" si="7"/>
        <v>1705643</v>
      </c>
      <c r="M65" s="13">
        <f t="shared" si="7"/>
        <v>1626311</v>
      </c>
      <c r="N65" s="17">
        <f>SUM(N52:N64)</f>
        <v>1716881</v>
      </c>
      <c r="O65" s="17">
        <f>SUM(O52:O64)</f>
        <v>1111627</v>
      </c>
      <c r="P65" s="17">
        <f>SUM(P52:P64)</f>
        <v>813318</v>
      </c>
      <c r="Q65">
        <f t="shared" si="6"/>
        <v>8616613</v>
      </c>
    </row>
    <row r="66" spans="1:17" ht="12.75">
      <c r="A66" s="2" t="s">
        <v>14</v>
      </c>
      <c r="B66" s="3"/>
      <c r="C66" s="3"/>
      <c r="D66" s="15" t="s">
        <v>13</v>
      </c>
      <c r="K66" s="15">
        <v>67613</v>
      </c>
      <c r="L66" s="15">
        <v>69383</v>
      </c>
      <c r="M66" s="15">
        <v>67351</v>
      </c>
      <c r="N66" s="15">
        <v>69151</v>
      </c>
      <c r="O66" s="15">
        <v>45799</v>
      </c>
      <c r="P66" s="15">
        <v>36710</v>
      </c>
      <c r="Q66">
        <f t="shared" si="6"/>
        <v>356007</v>
      </c>
    </row>
    <row r="67" spans="1:17" ht="12.75">
      <c r="A67" s="1" t="s">
        <v>34</v>
      </c>
      <c r="B67" s="1"/>
      <c r="C67" s="14"/>
      <c r="D67" s="15" t="s">
        <v>13</v>
      </c>
      <c r="K67" s="15">
        <f aca="true" t="shared" si="8" ref="K67:P67">SUM(K65:K66)</f>
        <v>1710446</v>
      </c>
      <c r="L67" s="15">
        <f t="shared" si="8"/>
        <v>1775026</v>
      </c>
      <c r="M67" s="15">
        <f t="shared" si="8"/>
        <v>1693662</v>
      </c>
      <c r="N67" s="15">
        <f t="shared" si="8"/>
        <v>1786032</v>
      </c>
      <c r="O67" s="15">
        <f t="shared" si="8"/>
        <v>1157426</v>
      </c>
      <c r="P67" s="15">
        <f t="shared" si="8"/>
        <v>850028</v>
      </c>
      <c r="Q67">
        <f t="shared" si="6"/>
        <v>8972620</v>
      </c>
    </row>
  </sheetData>
  <sheetProtection/>
  <mergeCells count="47">
    <mergeCell ref="A63:C63"/>
    <mergeCell ref="A64:C64"/>
    <mergeCell ref="A65:C65"/>
    <mergeCell ref="A66:C66"/>
    <mergeCell ref="A57:C57"/>
    <mergeCell ref="A58:C58"/>
    <mergeCell ref="A59:C59"/>
    <mergeCell ref="A60:C60"/>
    <mergeCell ref="A61:C61"/>
    <mergeCell ref="A62:C62"/>
    <mergeCell ref="A43:C43"/>
    <mergeCell ref="A52:C52"/>
    <mergeCell ref="A53:C53"/>
    <mergeCell ref="A54:C54"/>
    <mergeCell ref="A55:C55"/>
    <mergeCell ref="A56:C56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16:C16"/>
    <mergeCell ref="A17:C17"/>
    <mergeCell ref="A18:C18"/>
    <mergeCell ref="A19:C19"/>
    <mergeCell ref="A29:C29"/>
    <mergeCell ref="A30:C30"/>
    <mergeCell ref="A7:C7"/>
    <mergeCell ref="A8:C8"/>
    <mergeCell ref="A9:C9"/>
    <mergeCell ref="A10:C10"/>
    <mergeCell ref="A11:C11"/>
    <mergeCell ref="A12:C12"/>
    <mergeCell ref="A3:C3"/>
    <mergeCell ref="A4:C4"/>
    <mergeCell ref="A5:C5"/>
    <mergeCell ref="A6:C6"/>
    <mergeCell ref="A13:C13"/>
    <mergeCell ref="A14:C14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2014-01-17T05:05:05Z</cp:lastPrinted>
  <dcterms:created xsi:type="dcterms:W3CDTF">1996-10-08T23:32:33Z</dcterms:created>
  <dcterms:modified xsi:type="dcterms:W3CDTF">2020-02-20T07:38:09Z</dcterms:modified>
  <cp:category/>
  <cp:version/>
  <cp:contentType/>
  <cp:contentStatus/>
</cp:coreProperties>
</file>